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mtg-my.sharepoint.com/personal/vbannon_usmtg_com/Documents/Documents and Resources/Docs/Calculators/"/>
    </mc:Choice>
  </mc:AlternateContent>
  <xr:revisionPtr revIDLastSave="77" documentId="8_{54BAD38A-6DD9-4BC7-865E-4AD50E5FB0F5}" xr6:coauthVersionLast="47" xr6:coauthVersionMax="47" xr10:uidLastSave="{959236A0-76AE-41BF-9A0E-A1C79000E7DC}"/>
  <bookViews>
    <workbookView xWindow="28680" yWindow="-120" windowWidth="29040" windowHeight="15840" xr2:uid="{2AA092B1-3EB5-428E-9AED-F8DFBC2000E5}"/>
  </bookViews>
  <sheets>
    <sheet name="Sheet1" sheetId="1" r:id="rId1"/>
  </sheets>
  <definedNames>
    <definedName name="_xlnm.Print_Area" localSheetId="0">Sheet1!$A$1:$E$35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0" i="1"/>
  <c r="B21" i="1" s="1"/>
  <c r="B15" i="1"/>
  <c r="B26" i="1" l="1"/>
  <c r="B31" i="1" s="1"/>
  <c r="B12" i="1"/>
  <c r="A17" i="1" s="1"/>
  <c r="A27" i="1" l="1"/>
</calcChain>
</file>

<file path=xl/sharedStrings.xml><?xml version="1.0" encoding="utf-8"?>
<sst xmlns="http://schemas.openxmlformats.org/spreadsheetml/2006/main" count="19" uniqueCount="19">
  <si>
    <t>NQM FUNDING LLC 1099 Income Worksheet</t>
  </si>
  <si>
    <t>Borrower:</t>
  </si>
  <si>
    <t>Loan Number:</t>
  </si>
  <si>
    <t>Year to Date Income</t>
  </si>
  <si>
    <t>Input the fields in GREY</t>
  </si>
  <si>
    <t>Date</t>
  </si>
  <si>
    <t>Amount</t>
  </si>
  <si>
    <t>Most recent year's 1099</t>
  </si>
  <si>
    <t>Average 1099 earnings</t>
  </si>
  <si>
    <t>Prior year's 1099</t>
  </si>
  <si>
    <t>Average prior year's 1099 earnings</t>
  </si>
  <si>
    <t>Number of months used to qualify</t>
  </si>
  <si>
    <t>Average monthly income</t>
  </si>
  <si>
    <t>Sum of YTD income (calculated based on input to the right)</t>
  </si>
  <si>
    <t xml:space="preserve">Number of YTD months </t>
  </si>
  <si>
    <t>Average YTD earnings</t>
  </si>
  <si>
    <t>Expense Ratio (minimum 10% required)</t>
  </si>
  <si>
    <t>Qualifying Income</t>
  </si>
  <si>
    <t>Underwriter 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</si>
</sst>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00"/>
  </numFmts>
  <fonts count="14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9"/>
      <color theme="1"/>
      <name val="Avenir Next LT Pro"/>
      <family val="2"/>
    </font>
    <font>
      <sz val="11"/>
      <color theme="0"/>
      <name val="Avenir Next LT Pro"/>
      <family val="2"/>
    </font>
    <font>
      <b/>
      <sz val="22"/>
      <color theme="1"/>
      <name val="Avenir Next LT Pro"/>
      <family val="2"/>
    </font>
    <font>
      <b/>
      <sz val="14"/>
      <color theme="1"/>
      <name val="Avenir Next LT Pro"/>
      <family val="2"/>
    </font>
    <font>
      <sz val="12"/>
      <color theme="1"/>
      <name val="Avenir Next LT Pro"/>
      <family val="2"/>
    </font>
    <font>
      <b/>
      <sz val="11"/>
      <color theme="1"/>
      <name val="Avenir Next LT Pro"/>
      <family val="2"/>
    </font>
    <font>
      <sz val="16"/>
      <color theme="1"/>
      <name val="Avenir Next LT Pro"/>
      <family val="2"/>
    </font>
    <font>
      <b/>
      <u/>
      <sz val="11"/>
      <color theme="1"/>
      <name val="Avenir Next LT Pro"/>
      <family val="2"/>
    </font>
    <font>
      <i/>
      <sz val="11"/>
      <color theme="1"/>
      <name val="Avenir Next LT Pro"/>
      <family val="2"/>
    </font>
    <font>
      <b/>
      <sz val="12"/>
      <color rgb="FFFF0000"/>
      <name val="Avenir Next LT Pro"/>
      <family val="2"/>
    </font>
    <font>
      <b/>
      <sz val="11"/>
      <color rgb="FFFF0000"/>
      <name val="Avenir Next LT Pro"/>
      <family val="2"/>
    </font>
    <font>
      <b/>
      <sz val="14"/>
      <color theme="0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4" fontId="2" fillId="0" borderId="0" xfId="0" applyNumberFormat="1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8" fillId="2" borderId="1" xfId="0" applyFont="1" applyFill="1" applyBorder="1"/>
    <xf numFmtId="0" fontId="7" fillId="0" borderId="0" xfId="0" applyFont="1"/>
    <xf numFmtId="14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1" fillId="0" borderId="0" xfId="0" applyNumberFormat="1" applyFont="1"/>
    <xf numFmtId="0" fontId="11" fillId="0" borderId="0" xfId="0" applyFont="1"/>
    <xf numFmtId="0" fontId="1" fillId="0" borderId="0" xfId="0" applyFont="1" applyProtection="1">
      <protection locked="0"/>
    </xf>
    <xf numFmtId="0" fontId="3" fillId="0" borderId="0" xfId="0" applyFont="1"/>
    <xf numFmtId="164" fontId="3" fillId="0" borderId="0" xfId="0" applyNumberFormat="1" applyFont="1"/>
    <xf numFmtId="2" fontId="1" fillId="2" borderId="1" xfId="0" applyNumberFormat="1" applyFont="1" applyFill="1" applyBorder="1" applyProtection="1">
      <protection locked="0"/>
    </xf>
    <xf numFmtId="0" fontId="12" fillId="0" borderId="0" xfId="0" applyFont="1" applyAlignment="1">
      <alignment horizontal="left"/>
    </xf>
    <xf numFmtId="165" fontId="1" fillId="0" borderId="0" xfId="0" applyNumberFormat="1" applyFont="1"/>
    <xf numFmtId="0" fontId="13" fillId="3" borderId="5" xfId="0" applyFont="1" applyFill="1" applyBorder="1" applyAlignment="1">
      <alignment vertical="center"/>
    </xf>
    <xf numFmtId="0" fontId="5" fillId="0" borderId="0" xfId="0" applyFont="1"/>
    <xf numFmtId="10" fontId="7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164" fontId="13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133350</xdr:rowOff>
    </xdr:from>
    <xdr:to>
      <xdr:col>1</xdr:col>
      <xdr:colOff>504825</xdr:colOff>
      <xdr:row>0</xdr:row>
      <xdr:rowOff>819150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B247F9-0B82-6317-C484-587DF3185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33350"/>
          <a:ext cx="39528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ADF03-CBEF-461E-8880-D624B854EC91}">
  <sheetPr>
    <pageSetUpPr fitToPage="1"/>
  </sheetPr>
  <dimension ref="A1:E35"/>
  <sheetViews>
    <sheetView tabSelected="1" workbookViewId="0">
      <selection activeCell="J5" sqref="J5"/>
    </sheetView>
  </sheetViews>
  <sheetFormatPr defaultColWidth="8.85546875" defaultRowHeight="14.45"/>
  <cols>
    <col min="1" max="1" width="54.5703125" style="1" customWidth="1"/>
    <col min="2" max="2" width="23.7109375" style="1" customWidth="1"/>
    <col min="3" max="3" width="8.85546875" style="1"/>
    <col min="4" max="4" width="16.140625" style="1" customWidth="1"/>
    <col min="5" max="5" width="15.85546875" style="1" customWidth="1"/>
    <col min="6" max="16384" width="8.85546875" style="1"/>
  </cols>
  <sheetData>
    <row r="1" spans="1:5" ht="73.900000000000006" customHeight="1">
      <c r="E1" s="2">
        <v>45146</v>
      </c>
    </row>
    <row r="2" spans="1:5">
      <c r="A2" s="3">
        <v>44562</v>
      </c>
    </row>
    <row r="3" spans="1:5" ht="28.15">
      <c r="A3" s="4" t="s">
        <v>0</v>
      </c>
    </row>
    <row r="4" spans="1:5" ht="28.15">
      <c r="A4" s="4"/>
    </row>
    <row r="5" spans="1:5" ht="18.600000000000001" thickBot="1">
      <c r="A5" s="5" t="s">
        <v>1</v>
      </c>
      <c r="B5" s="6"/>
    </row>
    <row r="6" spans="1:5" ht="18.600000000000001" thickBot="1">
      <c r="A6" s="5" t="s">
        <v>2</v>
      </c>
      <c r="B6" s="7"/>
      <c r="D6" s="27" t="s">
        <v>3</v>
      </c>
      <c r="E6" s="27"/>
    </row>
    <row r="8" spans="1:5" ht="21">
      <c r="A8" s="9" t="s">
        <v>4</v>
      </c>
      <c r="D8" s="10" t="s">
        <v>5</v>
      </c>
      <c r="E8" s="10" t="s">
        <v>6</v>
      </c>
    </row>
    <row r="9" spans="1:5">
      <c r="D9" s="11"/>
      <c r="E9" s="12"/>
    </row>
    <row r="10" spans="1:5">
      <c r="A10" s="13"/>
      <c r="B10" s="8"/>
      <c r="D10" s="11"/>
      <c r="E10" s="12"/>
    </row>
    <row r="11" spans="1:5">
      <c r="A11" s="1" t="s">
        <v>7</v>
      </c>
      <c r="B11" s="12"/>
      <c r="D11" s="11"/>
      <c r="E11" s="12"/>
    </row>
    <row r="12" spans="1:5">
      <c r="A12" s="14" t="s">
        <v>8</v>
      </c>
      <c r="B12" s="15">
        <f>+B11/12</f>
        <v>0</v>
      </c>
      <c r="D12" s="11"/>
      <c r="E12" s="12"/>
    </row>
    <row r="13" spans="1:5">
      <c r="B13" s="16"/>
      <c r="D13" s="11"/>
      <c r="E13" s="12"/>
    </row>
    <row r="14" spans="1:5">
      <c r="A14" s="1" t="s">
        <v>9</v>
      </c>
      <c r="B14" s="12"/>
      <c r="D14" s="11"/>
      <c r="E14" s="12"/>
    </row>
    <row r="15" spans="1:5">
      <c r="A15" s="1" t="s">
        <v>10</v>
      </c>
      <c r="B15" s="15">
        <f>+B14/12</f>
        <v>0</v>
      </c>
      <c r="D15" s="11"/>
      <c r="E15" s="12"/>
    </row>
    <row r="16" spans="1:5">
      <c r="D16" s="11"/>
      <c r="E16" s="12"/>
    </row>
    <row r="17" spans="1:5" ht="15.6">
      <c r="A17" s="17" t="str">
        <f>IF(B15&gt;B12,"Income is declining, use 12 month average to qualify and justify reason for decline","")</f>
        <v/>
      </c>
      <c r="D17" s="11"/>
      <c r="E17" s="12"/>
    </row>
    <row r="18" spans="1:5">
      <c r="A18" s="1" t="s">
        <v>11</v>
      </c>
      <c r="B18" s="18">
        <v>12</v>
      </c>
      <c r="D18" s="11"/>
      <c r="E18" s="12"/>
    </row>
    <row r="19" spans="1:5">
      <c r="D19" s="11"/>
      <c r="E19" s="12"/>
    </row>
    <row r="20" spans="1:5">
      <c r="A20" s="19" t="s">
        <v>12</v>
      </c>
      <c r="B20" s="20">
        <f>+IF(B18=24,((B11+B14)/24),B11/12)</f>
        <v>0</v>
      </c>
      <c r="D20" s="11"/>
      <c r="E20" s="12"/>
    </row>
    <row r="21" spans="1:5">
      <c r="B21" s="19">
        <f>+B20*0.9</f>
        <v>0</v>
      </c>
      <c r="D21" s="11"/>
      <c r="E21" s="12"/>
    </row>
    <row r="22" spans="1:5">
      <c r="D22" s="11"/>
      <c r="E22" s="12"/>
    </row>
    <row r="23" spans="1:5">
      <c r="D23" s="11"/>
      <c r="E23" s="12"/>
    </row>
    <row r="24" spans="1:5">
      <c r="A24" s="1" t="s">
        <v>13</v>
      </c>
      <c r="B24" s="16">
        <f>SUM(E9:E29)</f>
        <v>0</v>
      </c>
      <c r="D24" s="11"/>
      <c r="E24" s="12"/>
    </row>
    <row r="25" spans="1:5">
      <c r="A25" s="1" t="s">
        <v>14</v>
      </c>
      <c r="B25" s="21"/>
      <c r="D25" s="11"/>
      <c r="E25" s="12"/>
    </row>
    <row r="26" spans="1:5">
      <c r="A26" s="1" t="s">
        <v>15</v>
      </c>
      <c r="B26" s="15" t="e">
        <f>+B24/B25</f>
        <v>#DIV/0!</v>
      </c>
      <c r="D26" s="11"/>
      <c r="E26" s="12"/>
    </row>
    <row r="27" spans="1:5">
      <c r="A27" s="22" t="e">
        <f>IF(B26&gt;B20,"YTD earnings supports prior average earnings","YTD earnings do not support prior average earnings")</f>
        <v>#DIV/0!</v>
      </c>
      <c r="B27" s="15"/>
      <c r="D27" s="11"/>
      <c r="E27" s="12"/>
    </row>
    <row r="28" spans="1:5">
      <c r="A28" s="14"/>
      <c r="B28" s="23"/>
      <c r="D28" s="11"/>
      <c r="E28" s="12"/>
    </row>
    <row r="29" spans="1:5">
      <c r="A29" s="1" t="s">
        <v>16</v>
      </c>
      <c r="B29" s="26">
        <v>0.1</v>
      </c>
      <c r="D29" s="11"/>
      <c r="E29" s="12"/>
    </row>
    <row r="30" spans="1:5">
      <c r="B30" s="16"/>
    </row>
    <row r="31" spans="1:5" ht="34.9" customHeight="1">
      <c r="A31" s="24" t="s">
        <v>17</v>
      </c>
      <c r="B31" s="29" t="e">
        <f>IF(B26&lt;B20,"YTD earnings do not support prior average monthly income. Re-evaluate to ensure income is deemed stable",B21)</f>
        <v>#DIV/0!</v>
      </c>
      <c r="C31" s="30"/>
      <c r="D31" s="30"/>
      <c r="E31" s="30"/>
    </row>
    <row r="33" spans="1:5">
      <c r="B33" s="16"/>
    </row>
    <row r="34" spans="1:5" ht="18">
      <c r="A34" s="25" t="s">
        <v>18</v>
      </c>
      <c r="B34" s="16"/>
    </row>
    <row r="35" spans="1:5" ht="105" customHeight="1">
      <c r="A35" s="28"/>
      <c r="B35" s="28"/>
      <c r="C35" s="28"/>
      <c r="D35" s="28"/>
      <c r="E35" s="28"/>
    </row>
  </sheetData>
  <sheetProtection algorithmName="SHA-512" hashValue="t5wKomUFD+8Oeu7PfqC3gN8MNXeHYIMUO3r4XmBOT/Bn0s99JKf8Xw3nAeuVTyf9nUaBO/7eJmwCiD8qjtqtWg==" saltValue="p54wK+dBAIPyapiy09NQDg==" spinCount="100000" sheet="1" objects="1" scenarios="1"/>
  <mergeCells count="3">
    <mergeCell ref="D6:E6"/>
    <mergeCell ref="A35:E35"/>
    <mergeCell ref="B31:E31"/>
  </mergeCells>
  <dataValidations count="1">
    <dataValidation type="list" allowBlank="1" showInputMessage="1" showErrorMessage="1" sqref="B18" xr:uid="{499DCE3E-0E5E-4E32-97D0-F793B3A9F8E2}">
      <formula1>"12,24"</formula1>
    </dataValidation>
  </dataValidation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Bannon</dc:creator>
  <cp:keywords/>
  <dc:description/>
  <cp:lastModifiedBy>David Skinner</cp:lastModifiedBy>
  <cp:revision/>
  <dcterms:created xsi:type="dcterms:W3CDTF">2021-07-06T15:26:15Z</dcterms:created>
  <dcterms:modified xsi:type="dcterms:W3CDTF">2023-10-26T20:49:21Z</dcterms:modified>
  <cp:category/>
  <cp:contentStatus/>
</cp:coreProperties>
</file>